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4.4.10\Recursos Compartidos\Programación 2022\2022 Proyecto Presupuesto de Egresos 2022\2022 Proyecto del Presupuesto de Egresos 2022\Datos Abiertos\"/>
    </mc:Choice>
  </mc:AlternateContent>
  <bookViews>
    <workbookView xWindow="0" yWindow="0" windowWidth="28800" windowHeight="12135"/>
  </bookViews>
  <sheets>
    <sheet name="8-J" sheetId="1" r:id="rId1"/>
  </sheets>
  <definedNames>
    <definedName name="_xlnm.Print_Area" localSheetId="0">'8-J'!$A$1:$O$37</definedName>
    <definedName name="_xlnm.Print_Titles" localSheetId="0">'8-J'!$1:$4</definedName>
  </definedNames>
  <calcPr calcId="152511"/>
</workbook>
</file>

<file path=xl/calcChain.xml><?xml version="1.0" encoding="utf-8"?>
<calcChain xmlns="http://schemas.openxmlformats.org/spreadsheetml/2006/main">
  <c r="J32" i="1" l="1"/>
  <c r="I32" i="1"/>
  <c r="H32" i="1"/>
  <c r="G32" i="1"/>
  <c r="F32" i="1"/>
  <c r="E32" i="1"/>
  <c r="K31" i="1"/>
  <c r="K30" i="1"/>
  <c r="K29" i="1"/>
  <c r="K28" i="1"/>
  <c r="K27" i="1"/>
  <c r="K26" i="1"/>
  <c r="K25" i="1"/>
  <c r="K24" i="1"/>
  <c r="K23" i="1"/>
  <c r="K22" i="1"/>
  <c r="K21" i="1"/>
  <c r="K20" i="1"/>
  <c r="K19" i="1"/>
  <c r="K18" i="1"/>
  <c r="K17" i="1"/>
  <c r="K16" i="1"/>
  <c r="K15" i="1"/>
  <c r="K14" i="1"/>
  <c r="K13" i="1"/>
  <c r="K32" i="1" s="1"/>
  <c r="K12" i="1"/>
  <c r="K11" i="1"/>
  <c r="K10" i="1"/>
  <c r="K9" i="1"/>
  <c r="K8" i="1"/>
  <c r="K7" i="1"/>
  <c r="K6" i="1"/>
  <c r="K5" i="1"/>
</calcChain>
</file>

<file path=xl/sharedStrings.xml><?xml version="1.0" encoding="utf-8"?>
<sst xmlns="http://schemas.openxmlformats.org/spreadsheetml/2006/main" count="179" uniqueCount="53">
  <si>
    <t>GOBIERNO DEL ESTADO DE JALISCO</t>
  </si>
  <si>
    <t>PROYECCIÓN PAGO DEUDA DOCUMENTADA 2022</t>
  </si>
  <si>
    <t>(pesos)</t>
  </si>
  <si>
    <t>ACREEDOR</t>
  </si>
  <si>
    <t xml:space="preserve"> Destino</t>
  </si>
  <si>
    <t xml:space="preserve">DECRETO </t>
  </si>
  <si>
    <t xml:space="preserve">MONTO DEL CRÉDITO </t>
  </si>
  <si>
    <t xml:space="preserve">CAPITAL </t>
  </si>
  <si>
    <t>INTERESES</t>
  </si>
  <si>
    <t xml:space="preserve">COMISIONES </t>
  </si>
  <si>
    <t xml:space="preserve">GASTOS </t>
  </si>
  <si>
    <t>COBERTURAS</t>
  </si>
  <si>
    <t xml:space="preserve">TOTAL </t>
  </si>
  <si>
    <t>GARANTÍA_1</t>
  </si>
  <si>
    <t>TIPO DE GARANTÍA</t>
  </si>
  <si>
    <t>FIDEICOMISO</t>
  </si>
  <si>
    <t>INSTRUMENTO DE CONTRATACIÓN</t>
  </si>
  <si>
    <t xml:space="preserve">Banco Mercantil del Norte, S.A, Institución de Banca Múltiple, Grupo Financiero Banorte (Banorte) </t>
  </si>
  <si>
    <t>Refinanciamiento</t>
  </si>
  <si>
    <t>27248/LXII/19</t>
  </si>
  <si>
    <t>Garantía Fiduciaria</t>
  </si>
  <si>
    <t>Banorte FID. 751607</t>
  </si>
  <si>
    <t>Contrato de Apertura de Crédito Simple</t>
  </si>
  <si>
    <t xml:space="preserve">Banco Santander México, S.A., Institución de Banca Múltiple, Grupo Financiero Santander México (Santander) </t>
  </si>
  <si>
    <t>BBVA Bancomer, Intitución de Banca Múltiple, Grupo Financiero BBVA Bancomer (Bancomer)</t>
  </si>
  <si>
    <t>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t>
  </si>
  <si>
    <t>Santander F/2004423-1</t>
  </si>
  <si>
    <t xml:space="preserve">Banco Nacional de México, S.A., Integrante del Grupo Financiero Citi Banamex </t>
  </si>
  <si>
    <t>Banco del Bajío, S.A., Institución de Banca Múltiple</t>
  </si>
  <si>
    <t>Plan de Inversión Pública Productiva Integral para la Reactivación Económica del Estado de Jalisco, conforme a los rubros de inversión autorizados en Decreto 27913/LXII/20.</t>
  </si>
  <si>
    <t>27913/LXII/20</t>
  </si>
  <si>
    <t xml:space="preserve">Banobras Nacional de Obras y Servicios Públicos, S.N.C. Institución de Banca de Desarrollo </t>
  </si>
  <si>
    <t>Adquisición de 12 vagones para Línea 1 (SITEUR)</t>
  </si>
  <si>
    <t>25528/LX/15</t>
  </si>
  <si>
    <t>Banamex: FID 106648-8</t>
  </si>
  <si>
    <t>Banobras Nacional de Obras y Servicios Públicos, S.N.C. Institución de Banca de Desarrollo</t>
  </si>
  <si>
    <t>Construcción, Reconstrucción y Modernización de Tramos Carreteros en el Estado, y el Proyecto denominado "Sistema Integrado de Transporte Colectivo Peribús"</t>
  </si>
  <si>
    <t>Sistema Integrado de Transporte Colectivo Peribús</t>
  </si>
  <si>
    <t>Banobras Nacional de Obras y Servicios Públicos, S.N.C. Institución de Banca de Desarrollo_2</t>
  </si>
  <si>
    <t>Proyectos de Inversión Pública</t>
  </si>
  <si>
    <t>23962/LIX/12</t>
  </si>
  <si>
    <t>Daños ocasionados por huracán "Jova"</t>
  </si>
  <si>
    <t>24448/LX/13</t>
  </si>
  <si>
    <t>Daños ocasionados por huracán "Manuel"</t>
  </si>
  <si>
    <t>24863/LX/14</t>
  </si>
  <si>
    <t>Implementación del Nuevo Sistema de Justicia Penal (Juicios Orales)</t>
  </si>
  <si>
    <t>24862/LX/14</t>
  </si>
  <si>
    <t>Gastos y Coberturas de la Deuda</t>
  </si>
  <si>
    <t>TOTAL DEUDA CONTRATADA</t>
  </si>
  <si>
    <t xml:space="preserve">_1 Es el porcentaje de las participaciones o Aportaciones presentes y futuras que en ingresos federales correspondan al Gobierno del Estado de Jalisco, afectas al fideicomiso que corresponda. </t>
  </si>
  <si>
    <t>_2 Créditos Contratados bajo la Figura de Bono Cupón Cero y que sólo se pagan intereses durante su vigencia</t>
  </si>
  <si>
    <r>
      <rPr>
        <b/>
        <sz val="9"/>
        <color theme="1"/>
        <rFont val="Arial"/>
      </rPr>
      <t>FUENTE</t>
    </r>
    <r>
      <rPr>
        <sz val="9"/>
        <color theme="1"/>
        <rFont val="Arial"/>
      </rPr>
      <t xml:space="preserve">: Elaboración propia con datos de la Dirección de Deuda Pública y Control de Obligaciones Institucionales de la Secretaría de la Hacienda Pública del Estado de Jalisco. </t>
    </r>
  </si>
  <si>
    <r>
      <rPr>
        <b/>
        <sz val="9"/>
        <color theme="1"/>
        <rFont val="Arial"/>
      </rPr>
      <t>NOTA</t>
    </r>
    <r>
      <rPr>
        <sz val="9"/>
        <color theme="1"/>
        <rFont val="Arial"/>
      </rPr>
      <t xml:space="preserve">: Elaborados con información al cierre de octubre 2021.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</si>
</sst>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_-* #,##0.00_-;\-* #,##0.00_-;_-* &quot;-&quot;??_-;_-@"/>
    <numFmt numFmtId="166" formatCode="_-* #,##0_-;\-* #,##0_-;_-* &quot;-&quot;??_-;_-@"/>
  </numFmts>
  <fonts count="7" x14ac:knownFonts="1">
    <font>
      <sz val="10"/>
      <color rgb="FF000000"/>
      <name val="Arial"/>
    </font>
    <font>
      <b/>
      <sz val="12"/>
      <color rgb="FF000000"/>
      <name val="Arial"/>
    </font>
    <font>
      <b/>
      <sz val="12"/>
      <color theme="1"/>
      <name val="Arial"/>
    </font>
    <font>
      <b/>
      <sz val="10"/>
      <color rgb="FFFFFFFF"/>
      <name val="Arial"/>
    </font>
    <font>
      <sz val="10"/>
      <color theme="1"/>
      <name val="Arial"/>
    </font>
    <font>
      <sz val="9"/>
      <color theme="1"/>
      <name val="Arial"/>
    </font>
    <font>
      <b/>
      <sz val="9"/>
      <color theme="1"/>
      <name val="Arial"/>
    </font>
  </fonts>
  <fills count="4">
    <fill>
      <patternFill patternType="none"/>
    </fill>
    <fill>
      <patternFill patternType="gray125"/>
    </fill>
    <fill>
      <patternFill patternType="solid">
        <fgColor rgb="FF000000"/>
        <bgColor rgb="FF000000"/>
      </patternFill>
    </fill>
    <fill>
      <patternFill patternType="solid">
        <fgColor rgb="FFFFFFFF"/>
        <bgColor rgb="FFFFFFFF"/>
      </patternFill>
    </fill>
  </fills>
  <borders count="5">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30">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164" fontId="4" fillId="0" borderId="2"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10" fontId="0" fillId="0" borderId="2"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0" fillId="0" borderId="2" xfId="0" applyFont="1" applyBorder="1" applyAlignment="1">
      <alignment horizontal="center" vertical="center" wrapText="1"/>
    </xf>
    <xf numFmtId="4" fontId="4" fillId="3" borderId="2" xfId="0" applyNumberFormat="1" applyFont="1" applyFill="1" applyBorder="1" applyAlignment="1">
      <alignment horizontal="center" vertical="center" wrapText="1"/>
    </xf>
    <xf numFmtId="165" fontId="4" fillId="3" borderId="2"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0" fontId="4" fillId="3" borderId="2" xfId="0"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5" fillId="0" borderId="0" xfId="0" applyFont="1"/>
    <xf numFmtId="0" fontId="4" fillId="0" borderId="0" xfId="0" applyFont="1"/>
    <xf numFmtId="4" fontId="5" fillId="0" borderId="0" xfId="0" applyNumberFormat="1" applyFont="1"/>
    <xf numFmtId="0" fontId="1" fillId="0" borderId="0" xfId="0" applyFont="1" applyAlignment="1">
      <alignment horizontal="center" vertical="center"/>
    </xf>
    <xf numFmtId="0" fontId="0" fillId="0" borderId="0" xfId="0" applyFont="1" applyAlignment="1"/>
    <xf numFmtId="0" fontId="2" fillId="0" borderId="0" xfId="0" applyFont="1" applyAlignment="1">
      <alignment horizontal="center" vertical="center"/>
    </xf>
    <xf numFmtId="0" fontId="5"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38"/>
  <sheetViews>
    <sheetView tabSelected="1" zoomScaleNormal="100" workbookViewId="0">
      <selection sqref="A1:O37"/>
    </sheetView>
  </sheetViews>
  <sheetFormatPr baseColWidth="10" defaultColWidth="14.42578125" defaultRowHeight="12.75" x14ac:dyDescent="0.2"/>
  <cols>
    <col min="1" max="1" width="3.140625" customWidth="1"/>
    <col min="2" max="2" width="32.7109375" customWidth="1"/>
    <col min="3" max="3" width="40.42578125" customWidth="1"/>
    <col min="4" max="4" width="13" customWidth="1"/>
    <col min="5" max="5" width="17.28515625" customWidth="1"/>
    <col min="6" max="6" width="13.28515625" customWidth="1"/>
    <col min="7" max="7" width="15.7109375" customWidth="1"/>
    <col min="8" max="8" width="13.28515625" customWidth="1"/>
    <col min="9" max="9" width="14.7109375" customWidth="1"/>
    <col min="10" max="10" width="18" customWidth="1"/>
    <col min="11" max="11" width="14.85546875" customWidth="1"/>
    <col min="15" max="15" width="26.28515625" customWidth="1"/>
  </cols>
  <sheetData>
    <row r="1" spans="1:15" ht="15.75" x14ac:dyDescent="0.2">
      <c r="A1" s="1"/>
      <c r="B1" s="26" t="s">
        <v>0</v>
      </c>
      <c r="C1" s="27"/>
      <c r="D1" s="27"/>
      <c r="E1" s="27"/>
      <c r="F1" s="27"/>
      <c r="G1" s="27"/>
      <c r="H1" s="27"/>
      <c r="I1" s="27"/>
      <c r="J1" s="27"/>
      <c r="K1" s="27"/>
      <c r="L1" s="27"/>
      <c r="M1" s="27"/>
      <c r="N1" s="27"/>
      <c r="O1" s="27"/>
    </row>
    <row r="2" spans="1:15" ht="15.75" x14ac:dyDescent="0.2">
      <c r="A2" s="2"/>
      <c r="B2" s="28" t="s">
        <v>1</v>
      </c>
      <c r="C2" s="27"/>
      <c r="D2" s="27"/>
      <c r="E2" s="27"/>
      <c r="F2" s="27"/>
      <c r="G2" s="27"/>
      <c r="H2" s="27"/>
      <c r="I2" s="27"/>
      <c r="J2" s="27"/>
      <c r="K2" s="27"/>
      <c r="L2" s="27"/>
      <c r="M2" s="27"/>
      <c r="N2" s="27"/>
      <c r="O2" s="27"/>
    </row>
    <row r="3" spans="1:15" ht="15.75" x14ac:dyDescent="0.2">
      <c r="A3" s="2"/>
      <c r="B3" s="28" t="s">
        <v>2</v>
      </c>
      <c r="C3" s="27"/>
      <c r="D3" s="27"/>
      <c r="E3" s="27"/>
      <c r="F3" s="27"/>
      <c r="G3" s="27"/>
      <c r="H3" s="27"/>
      <c r="I3" s="27"/>
      <c r="J3" s="27"/>
      <c r="K3" s="27"/>
      <c r="L3" s="27"/>
      <c r="M3" s="27"/>
      <c r="N3" s="27"/>
      <c r="O3" s="27"/>
    </row>
    <row r="4" spans="1:15" ht="25.5" x14ac:dyDescent="0.2">
      <c r="A4" s="3"/>
      <c r="B4" s="3" t="s">
        <v>3</v>
      </c>
      <c r="C4" s="3" t="s">
        <v>4</v>
      </c>
      <c r="D4" s="3" t="s">
        <v>5</v>
      </c>
      <c r="E4" s="3" t="s">
        <v>6</v>
      </c>
      <c r="F4" s="3" t="s">
        <v>7</v>
      </c>
      <c r="G4" s="3" t="s">
        <v>8</v>
      </c>
      <c r="H4" s="3" t="s">
        <v>9</v>
      </c>
      <c r="I4" s="3" t="s">
        <v>10</v>
      </c>
      <c r="J4" s="3" t="s">
        <v>11</v>
      </c>
      <c r="K4" s="3" t="s">
        <v>12</v>
      </c>
      <c r="L4" s="3" t="s">
        <v>13</v>
      </c>
      <c r="M4" s="3" t="s">
        <v>14</v>
      </c>
      <c r="N4" s="3" t="s">
        <v>15</v>
      </c>
      <c r="O4" s="3" t="s">
        <v>16</v>
      </c>
    </row>
    <row r="5" spans="1:15" ht="38.25" x14ac:dyDescent="0.2">
      <c r="A5" s="4">
        <v>1</v>
      </c>
      <c r="B5" s="5" t="s">
        <v>17</v>
      </c>
      <c r="C5" s="6" t="s">
        <v>18</v>
      </c>
      <c r="D5" s="7" t="s">
        <v>19</v>
      </c>
      <c r="E5" s="7">
        <v>5115348231</v>
      </c>
      <c r="F5" s="8">
        <v>51976043.289999999</v>
      </c>
      <c r="G5" s="8">
        <v>375027992.29065001</v>
      </c>
      <c r="H5" s="9">
        <v>0</v>
      </c>
      <c r="I5" s="9">
        <v>0</v>
      </c>
      <c r="J5" s="9">
        <v>0</v>
      </c>
      <c r="K5" s="10">
        <f t="shared" ref="K5:K31" si="0">SUM(F5:J5)</f>
        <v>427004035.58065003</v>
      </c>
      <c r="L5" s="11">
        <v>7.2900000000000006E-2</v>
      </c>
      <c r="M5" s="6" t="s">
        <v>20</v>
      </c>
      <c r="N5" s="6" t="s">
        <v>21</v>
      </c>
      <c r="O5" s="6" t="s">
        <v>22</v>
      </c>
    </row>
    <row r="6" spans="1:15" ht="51" x14ac:dyDescent="0.2">
      <c r="A6" s="12">
        <v>2</v>
      </c>
      <c r="B6" s="6" t="s">
        <v>23</v>
      </c>
      <c r="C6" s="13" t="s">
        <v>18</v>
      </c>
      <c r="D6" s="6" t="s">
        <v>19</v>
      </c>
      <c r="E6" s="14">
        <v>3000000000</v>
      </c>
      <c r="F6" s="8">
        <v>31139713.379999999</v>
      </c>
      <c r="G6" s="8">
        <v>220202217.331359</v>
      </c>
      <c r="H6" s="9">
        <v>0</v>
      </c>
      <c r="I6" s="9">
        <v>0</v>
      </c>
      <c r="J6" s="9">
        <v>0</v>
      </c>
      <c r="K6" s="10">
        <f t="shared" si="0"/>
        <v>251341930.71135899</v>
      </c>
      <c r="L6" s="11">
        <v>4.2700000000000002E-2</v>
      </c>
      <c r="M6" s="6" t="s">
        <v>20</v>
      </c>
      <c r="N6" s="6" t="s">
        <v>21</v>
      </c>
      <c r="O6" s="6" t="s">
        <v>22</v>
      </c>
    </row>
    <row r="7" spans="1:15" ht="38.25" x14ac:dyDescent="0.2">
      <c r="A7" s="12">
        <v>3</v>
      </c>
      <c r="B7" s="6" t="s">
        <v>24</v>
      </c>
      <c r="C7" s="13" t="s">
        <v>18</v>
      </c>
      <c r="D7" s="6" t="s">
        <v>19</v>
      </c>
      <c r="E7" s="14">
        <v>2000000000</v>
      </c>
      <c r="F7" s="8">
        <v>20772000</v>
      </c>
      <c r="G7" s="8">
        <v>148267839.359999</v>
      </c>
      <c r="H7" s="9">
        <v>0</v>
      </c>
      <c r="I7" s="9">
        <v>0</v>
      </c>
      <c r="J7" s="9">
        <v>0</v>
      </c>
      <c r="K7" s="10">
        <f t="shared" si="0"/>
        <v>169039839.359999</v>
      </c>
      <c r="L7" s="11">
        <v>2.86E-2</v>
      </c>
      <c r="M7" s="6" t="s">
        <v>20</v>
      </c>
      <c r="N7" s="6" t="s">
        <v>21</v>
      </c>
      <c r="O7" s="6" t="s">
        <v>22</v>
      </c>
    </row>
    <row r="8" spans="1:15" ht="38.25" x14ac:dyDescent="0.2">
      <c r="A8" s="4">
        <v>4</v>
      </c>
      <c r="B8" s="6" t="s">
        <v>24</v>
      </c>
      <c r="C8" s="13" t="s">
        <v>18</v>
      </c>
      <c r="D8" s="6" t="s">
        <v>19</v>
      </c>
      <c r="E8" s="14">
        <v>1000000000</v>
      </c>
      <c r="F8" s="8">
        <v>10386000</v>
      </c>
      <c r="G8" s="8">
        <v>74331084.359999895</v>
      </c>
      <c r="H8" s="9">
        <v>0</v>
      </c>
      <c r="I8" s="9">
        <v>0</v>
      </c>
      <c r="J8" s="9">
        <v>0</v>
      </c>
      <c r="K8" s="10">
        <f t="shared" si="0"/>
        <v>84717084.359999895</v>
      </c>
      <c r="L8" s="11">
        <v>1.43E-2</v>
      </c>
      <c r="M8" s="6" t="s">
        <v>20</v>
      </c>
      <c r="N8" s="6" t="s">
        <v>21</v>
      </c>
      <c r="O8" s="6" t="s">
        <v>22</v>
      </c>
    </row>
    <row r="9" spans="1:15" ht="102" x14ac:dyDescent="0.2">
      <c r="A9" s="12">
        <v>5</v>
      </c>
      <c r="B9" s="6" t="s">
        <v>17</v>
      </c>
      <c r="C9" s="13" t="s">
        <v>25</v>
      </c>
      <c r="D9" s="6" t="s">
        <v>19</v>
      </c>
      <c r="E9" s="14">
        <v>2300000000</v>
      </c>
      <c r="F9" s="8">
        <v>19917184</v>
      </c>
      <c r="G9" s="8">
        <v>132870203.94</v>
      </c>
      <c r="H9" s="9">
        <v>0</v>
      </c>
      <c r="I9" s="9">
        <v>0</v>
      </c>
      <c r="J9" s="9">
        <v>0</v>
      </c>
      <c r="K9" s="10">
        <f t="shared" si="0"/>
        <v>152787387.94</v>
      </c>
      <c r="L9" s="11">
        <v>0.18759999999999999</v>
      </c>
      <c r="M9" s="6" t="s">
        <v>20</v>
      </c>
      <c r="N9" s="6" t="s">
        <v>26</v>
      </c>
      <c r="O9" s="6" t="s">
        <v>22</v>
      </c>
    </row>
    <row r="10" spans="1:15" ht="38.25" x14ac:dyDescent="0.2">
      <c r="A10" s="12">
        <v>6</v>
      </c>
      <c r="B10" s="6" t="s">
        <v>24</v>
      </c>
      <c r="C10" s="13" t="s">
        <v>18</v>
      </c>
      <c r="D10" s="6" t="s">
        <v>19</v>
      </c>
      <c r="E10" s="14">
        <v>1000000000</v>
      </c>
      <c r="F10" s="8">
        <v>9167640.7100000009</v>
      </c>
      <c r="G10" s="8">
        <v>56053475.919206701</v>
      </c>
      <c r="H10" s="9">
        <v>0</v>
      </c>
      <c r="I10" s="9">
        <v>0</v>
      </c>
      <c r="J10" s="9">
        <v>0</v>
      </c>
      <c r="K10" s="10">
        <f t="shared" si="0"/>
        <v>65221116.629206702</v>
      </c>
      <c r="L10" s="11">
        <v>1.4200000000000001E-2</v>
      </c>
      <c r="M10" s="6" t="s">
        <v>20</v>
      </c>
      <c r="N10" s="6" t="s">
        <v>21</v>
      </c>
      <c r="O10" s="6" t="s">
        <v>22</v>
      </c>
    </row>
    <row r="11" spans="1:15" ht="38.25" x14ac:dyDescent="0.2">
      <c r="A11" s="4">
        <v>7</v>
      </c>
      <c r="B11" s="6" t="s">
        <v>27</v>
      </c>
      <c r="C11" s="13" t="s">
        <v>18</v>
      </c>
      <c r="D11" s="6" t="s">
        <v>19</v>
      </c>
      <c r="E11" s="14">
        <v>882581089.62</v>
      </c>
      <c r="F11" s="8">
        <v>7481448.8899999997</v>
      </c>
      <c r="G11" s="8">
        <v>45903710.455101103</v>
      </c>
      <c r="H11" s="9">
        <v>0</v>
      </c>
      <c r="I11" s="9">
        <v>0</v>
      </c>
      <c r="J11" s="9">
        <v>0</v>
      </c>
      <c r="K11" s="10">
        <f t="shared" si="0"/>
        <v>53385159.345101103</v>
      </c>
      <c r="L11" s="11">
        <v>1.2500000000000001E-2</v>
      </c>
      <c r="M11" s="6" t="s">
        <v>20</v>
      </c>
      <c r="N11" s="6" t="s">
        <v>21</v>
      </c>
      <c r="O11" s="6" t="s">
        <v>22</v>
      </c>
    </row>
    <row r="12" spans="1:15" ht="51" x14ac:dyDescent="0.2">
      <c r="A12" s="12">
        <v>8</v>
      </c>
      <c r="B12" s="6" t="s">
        <v>28</v>
      </c>
      <c r="C12" s="13" t="s">
        <v>29</v>
      </c>
      <c r="D12" s="13" t="s">
        <v>30</v>
      </c>
      <c r="E12" s="14">
        <v>1200000000</v>
      </c>
      <c r="F12" s="8">
        <v>33444000</v>
      </c>
      <c r="G12" s="8">
        <v>78329228.3402161</v>
      </c>
      <c r="H12" s="9">
        <v>0</v>
      </c>
      <c r="I12" s="9">
        <v>0</v>
      </c>
      <c r="J12" s="9">
        <v>0</v>
      </c>
      <c r="K12" s="10">
        <f t="shared" si="0"/>
        <v>111773228.3402161</v>
      </c>
      <c r="L12" s="11">
        <v>2.06E-2</v>
      </c>
      <c r="M12" s="15" t="s">
        <v>20</v>
      </c>
      <c r="N12" s="15" t="s">
        <v>21</v>
      </c>
      <c r="O12" s="6" t="s">
        <v>22</v>
      </c>
    </row>
    <row r="13" spans="1:15" ht="51" x14ac:dyDescent="0.2">
      <c r="A13" s="12">
        <v>9</v>
      </c>
      <c r="B13" s="6" t="s">
        <v>28</v>
      </c>
      <c r="C13" s="13" t="s">
        <v>29</v>
      </c>
      <c r="D13" s="13" t="s">
        <v>30</v>
      </c>
      <c r="E13" s="14">
        <v>300000000</v>
      </c>
      <c r="F13" s="8">
        <v>3833400</v>
      </c>
      <c r="G13" s="8">
        <v>20961585.8827</v>
      </c>
      <c r="H13" s="9">
        <v>0</v>
      </c>
      <c r="I13" s="9">
        <v>0</v>
      </c>
      <c r="J13" s="9">
        <v>0</v>
      </c>
      <c r="K13" s="10">
        <f t="shared" si="0"/>
        <v>24794985.8827</v>
      </c>
      <c r="L13" s="11">
        <v>4.4000000000000003E-3</v>
      </c>
      <c r="M13" s="15" t="s">
        <v>20</v>
      </c>
      <c r="N13" s="15" t="s">
        <v>21</v>
      </c>
      <c r="O13" s="6" t="s">
        <v>22</v>
      </c>
    </row>
    <row r="14" spans="1:15" ht="51" x14ac:dyDescent="0.2">
      <c r="A14" s="4">
        <v>10</v>
      </c>
      <c r="B14" s="6" t="s">
        <v>27</v>
      </c>
      <c r="C14" s="13" t="s">
        <v>29</v>
      </c>
      <c r="D14" s="13" t="s">
        <v>30</v>
      </c>
      <c r="E14" s="14">
        <v>700000000</v>
      </c>
      <c r="F14" s="8">
        <v>8944600</v>
      </c>
      <c r="G14" s="8">
        <v>49941441.079727396</v>
      </c>
      <c r="H14" s="9">
        <v>0</v>
      </c>
      <c r="I14" s="9">
        <v>0</v>
      </c>
      <c r="J14" s="9">
        <v>0</v>
      </c>
      <c r="K14" s="10">
        <f t="shared" si="0"/>
        <v>58886041.079727396</v>
      </c>
      <c r="L14" s="11">
        <v>1.04E-2</v>
      </c>
      <c r="M14" s="15" t="s">
        <v>20</v>
      </c>
      <c r="N14" s="15" t="s">
        <v>21</v>
      </c>
      <c r="O14" s="6" t="s">
        <v>22</v>
      </c>
    </row>
    <row r="15" spans="1:15" ht="51" x14ac:dyDescent="0.2">
      <c r="A15" s="12">
        <v>11</v>
      </c>
      <c r="B15" s="6" t="s">
        <v>27</v>
      </c>
      <c r="C15" s="13" t="s">
        <v>29</v>
      </c>
      <c r="D15" s="13" t="s">
        <v>30</v>
      </c>
      <c r="E15" s="14">
        <v>1000000000</v>
      </c>
      <c r="F15" s="8">
        <v>8388000</v>
      </c>
      <c r="G15" s="8">
        <v>71789661.980000004</v>
      </c>
      <c r="H15" s="9">
        <v>0</v>
      </c>
      <c r="I15" s="9">
        <v>0</v>
      </c>
      <c r="J15" s="9">
        <v>0</v>
      </c>
      <c r="K15" s="10">
        <f t="shared" si="0"/>
        <v>80177661.980000004</v>
      </c>
      <c r="L15" s="11">
        <v>1.23E-2</v>
      </c>
      <c r="M15" s="15" t="s">
        <v>20</v>
      </c>
      <c r="N15" s="15" t="s">
        <v>21</v>
      </c>
      <c r="O15" s="6" t="s">
        <v>22</v>
      </c>
    </row>
    <row r="16" spans="1:15" ht="51" x14ac:dyDescent="0.2">
      <c r="A16" s="12">
        <v>12</v>
      </c>
      <c r="B16" s="6" t="s">
        <v>24</v>
      </c>
      <c r="C16" s="13" t="s">
        <v>29</v>
      </c>
      <c r="D16" s="13" t="s">
        <v>30</v>
      </c>
      <c r="E16" s="14">
        <v>1000000000</v>
      </c>
      <c r="F16" s="8">
        <v>12778000</v>
      </c>
      <c r="G16" s="8">
        <v>69518218.310212299</v>
      </c>
      <c r="H16" s="9">
        <v>0</v>
      </c>
      <c r="I16" s="9">
        <v>0</v>
      </c>
      <c r="J16" s="9">
        <v>0</v>
      </c>
      <c r="K16" s="10">
        <f t="shared" si="0"/>
        <v>82296218.310212299</v>
      </c>
      <c r="L16" s="11">
        <v>1.47E-2</v>
      </c>
      <c r="M16" s="15" t="s">
        <v>20</v>
      </c>
      <c r="N16" s="15" t="s">
        <v>21</v>
      </c>
      <c r="O16" s="6" t="s">
        <v>22</v>
      </c>
    </row>
    <row r="17" spans="1:15" ht="51" x14ac:dyDescent="0.2">
      <c r="A17" s="4">
        <v>13</v>
      </c>
      <c r="B17" s="6" t="s">
        <v>24</v>
      </c>
      <c r="C17" s="13" t="s">
        <v>29</v>
      </c>
      <c r="D17" s="13" t="s">
        <v>30</v>
      </c>
      <c r="E17" s="14">
        <v>1000000000</v>
      </c>
      <c r="F17" s="8">
        <v>8388000</v>
      </c>
      <c r="G17" s="8">
        <v>70292556.922264397</v>
      </c>
      <c r="H17" s="9">
        <v>0</v>
      </c>
      <c r="I17" s="9">
        <v>0</v>
      </c>
      <c r="J17" s="9">
        <v>0</v>
      </c>
      <c r="K17" s="10">
        <f t="shared" si="0"/>
        <v>78680556.922264397</v>
      </c>
      <c r="L17" s="11">
        <v>1.2200000000000001E-2</v>
      </c>
      <c r="M17" s="15" t="s">
        <v>20</v>
      </c>
      <c r="N17" s="15" t="s">
        <v>21</v>
      </c>
      <c r="O17" s="6" t="s">
        <v>22</v>
      </c>
    </row>
    <row r="18" spans="1:15" ht="51" x14ac:dyDescent="0.2">
      <c r="A18" s="12">
        <v>14</v>
      </c>
      <c r="B18" s="6" t="s">
        <v>24</v>
      </c>
      <c r="C18" s="13" t="s">
        <v>29</v>
      </c>
      <c r="D18" s="13" t="s">
        <v>30</v>
      </c>
      <c r="E18" s="14">
        <v>1000000000</v>
      </c>
      <c r="F18" s="8">
        <v>8388000</v>
      </c>
      <c r="G18" s="8">
        <v>71208694.154813394</v>
      </c>
      <c r="H18" s="9">
        <v>0</v>
      </c>
      <c r="I18" s="9">
        <v>0</v>
      </c>
      <c r="J18" s="9">
        <v>0</v>
      </c>
      <c r="K18" s="10">
        <f t="shared" si="0"/>
        <v>79596694.154813394</v>
      </c>
      <c r="L18" s="11">
        <v>1.2200000000000001E-2</v>
      </c>
      <c r="M18" s="15" t="s">
        <v>20</v>
      </c>
      <c r="N18" s="15" t="s">
        <v>21</v>
      </c>
      <c r="O18" s="6" t="s">
        <v>22</v>
      </c>
    </row>
    <row r="19" spans="1:15" ht="38.25" x14ac:dyDescent="0.2">
      <c r="A19" s="12">
        <v>18</v>
      </c>
      <c r="B19" s="6" t="s">
        <v>31</v>
      </c>
      <c r="C19" s="13" t="s">
        <v>32</v>
      </c>
      <c r="D19" s="16" t="s">
        <v>33</v>
      </c>
      <c r="E19" s="14">
        <v>1000000000</v>
      </c>
      <c r="F19" s="8">
        <v>49845432.240000002</v>
      </c>
      <c r="G19" s="8">
        <v>43527183.390726402</v>
      </c>
      <c r="H19" s="9">
        <v>0</v>
      </c>
      <c r="I19" s="9">
        <v>0</v>
      </c>
      <c r="J19" s="9">
        <v>0</v>
      </c>
      <c r="K19" s="10">
        <f t="shared" si="0"/>
        <v>93372615.630726397</v>
      </c>
      <c r="L19" s="11">
        <v>2.18E-2</v>
      </c>
      <c r="M19" s="15" t="s">
        <v>20</v>
      </c>
      <c r="N19" s="15" t="s">
        <v>34</v>
      </c>
      <c r="O19" s="6" t="s">
        <v>22</v>
      </c>
    </row>
    <row r="20" spans="1:15" ht="38.25" x14ac:dyDescent="0.2">
      <c r="A20" s="4">
        <v>19</v>
      </c>
      <c r="B20" s="6" t="s">
        <v>31</v>
      </c>
      <c r="C20" s="13" t="s">
        <v>18</v>
      </c>
      <c r="D20" s="6" t="s">
        <v>19</v>
      </c>
      <c r="E20" s="14">
        <v>2500000000</v>
      </c>
      <c r="F20" s="8">
        <v>26450674.912930202</v>
      </c>
      <c r="G20" s="8">
        <v>197745540.99021199</v>
      </c>
      <c r="H20" s="9">
        <v>0</v>
      </c>
      <c r="I20" s="9">
        <v>0</v>
      </c>
      <c r="J20" s="9">
        <v>0</v>
      </c>
      <c r="K20" s="10">
        <f t="shared" si="0"/>
        <v>224196215.90314218</v>
      </c>
      <c r="L20" s="11">
        <v>3.5799999999999998E-2</v>
      </c>
      <c r="M20" s="15" t="s">
        <v>20</v>
      </c>
      <c r="N20" s="6" t="s">
        <v>21</v>
      </c>
      <c r="O20" s="6" t="s">
        <v>22</v>
      </c>
    </row>
    <row r="21" spans="1:15" ht="38.25" x14ac:dyDescent="0.2">
      <c r="A21" s="12">
        <v>20</v>
      </c>
      <c r="B21" s="6" t="s">
        <v>31</v>
      </c>
      <c r="C21" s="13" t="s">
        <v>18</v>
      </c>
      <c r="D21" s="6" t="s">
        <v>19</v>
      </c>
      <c r="E21" s="14">
        <v>569432472.52999997</v>
      </c>
      <c r="F21" s="8">
        <v>6012746.4929403197</v>
      </c>
      <c r="G21" s="8">
        <v>45257212.630000003</v>
      </c>
      <c r="H21" s="9">
        <v>0</v>
      </c>
      <c r="I21" s="9">
        <v>0</v>
      </c>
      <c r="J21" s="9">
        <v>0</v>
      </c>
      <c r="K21" s="10">
        <f t="shared" si="0"/>
        <v>51269959.122940324</v>
      </c>
      <c r="L21" s="11">
        <v>8.2000000000000007E-3</v>
      </c>
      <c r="M21" s="15" t="s">
        <v>20</v>
      </c>
      <c r="N21" s="6" t="s">
        <v>21</v>
      </c>
      <c r="O21" s="6" t="s">
        <v>22</v>
      </c>
    </row>
    <row r="22" spans="1:15" ht="51" x14ac:dyDescent="0.2">
      <c r="A22" s="12">
        <v>21</v>
      </c>
      <c r="B22" s="6" t="s">
        <v>35</v>
      </c>
      <c r="C22" s="13" t="s">
        <v>36</v>
      </c>
      <c r="D22" s="6" t="s">
        <v>19</v>
      </c>
      <c r="E22" s="14">
        <v>2250000000</v>
      </c>
      <c r="F22" s="8">
        <v>23845500</v>
      </c>
      <c r="G22" s="8">
        <v>130747314.949999</v>
      </c>
      <c r="H22" s="9">
        <v>0</v>
      </c>
      <c r="I22" s="9">
        <v>0</v>
      </c>
      <c r="J22" s="9">
        <v>0</v>
      </c>
      <c r="K22" s="10">
        <f t="shared" si="0"/>
        <v>154592814.949999</v>
      </c>
      <c r="L22" s="11">
        <v>3.2099999999999997E-2</v>
      </c>
      <c r="M22" s="15" t="s">
        <v>20</v>
      </c>
      <c r="N22" s="6" t="s">
        <v>21</v>
      </c>
      <c r="O22" s="6" t="s">
        <v>22</v>
      </c>
    </row>
    <row r="23" spans="1:15" ht="38.25" x14ac:dyDescent="0.2">
      <c r="A23" s="4">
        <v>22</v>
      </c>
      <c r="B23" s="6" t="s">
        <v>35</v>
      </c>
      <c r="C23" s="13" t="s">
        <v>37</v>
      </c>
      <c r="D23" s="6" t="s">
        <v>19</v>
      </c>
      <c r="E23" s="14">
        <v>700000000</v>
      </c>
      <c r="F23" s="8">
        <v>7418600</v>
      </c>
      <c r="G23" s="8">
        <v>44039387.219999902</v>
      </c>
      <c r="H23" s="9">
        <v>0</v>
      </c>
      <c r="I23" s="9">
        <v>0</v>
      </c>
      <c r="J23" s="9">
        <v>0</v>
      </c>
      <c r="K23" s="10">
        <f t="shared" si="0"/>
        <v>51457987.219999902</v>
      </c>
      <c r="L23" s="17">
        <v>5.7200000000000001E-2</v>
      </c>
      <c r="M23" s="15" t="s">
        <v>20</v>
      </c>
      <c r="N23" s="6" t="s">
        <v>26</v>
      </c>
      <c r="O23" s="6" t="s">
        <v>22</v>
      </c>
    </row>
    <row r="24" spans="1:15" ht="38.25" x14ac:dyDescent="0.2">
      <c r="A24" s="12">
        <v>23</v>
      </c>
      <c r="B24" s="6" t="s">
        <v>38</v>
      </c>
      <c r="C24" s="13" t="s">
        <v>39</v>
      </c>
      <c r="D24" s="6" t="s">
        <v>40</v>
      </c>
      <c r="E24" s="14">
        <v>1000000000</v>
      </c>
      <c r="F24" s="9">
        <v>0</v>
      </c>
      <c r="G24" s="8">
        <v>79638369.459741607</v>
      </c>
      <c r="H24" s="9">
        <v>0</v>
      </c>
      <c r="I24" s="9">
        <v>0</v>
      </c>
      <c r="J24" s="9">
        <v>0</v>
      </c>
      <c r="K24" s="9">
        <f t="shared" si="0"/>
        <v>79638369.459741607</v>
      </c>
      <c r="L24" s="11">
        <v>1.15E-2</v>
      </c>
      <c r="M24" s="15" t="s">
        <v>20</v>
      </c>
      <c r="N24" s="15" t="s">
        <v>34</v>
      </c>
      <c r="O24" s="6" t="s">
        <v>22</v>
      </c>
    </row>
    <row r="25" spans="1:15" ht="38.25" x14ac:dyDescent="0.2">
      <c r="A25" s="12">
        <v>24</v>
      </c>
      <c r="B25" s="6" t="s">
        <v>38</v>
      </c>
      <c r="C25" s="13" t="s">
        <v>39</v>
      </c>
      <c r="D25" s="6" t="s">
        <v>40</v>
      </c>
      <c r="E25" s="14">
        <v>300000000</v>
      </c>
      <c r="F25" s="9">
        <v>0</v>
      </c>
      <c r="G25" s="8">
        <v>25093750</v>
      </c>
      <c r="H25" s="9">
        <v>0</v>
      </c>
      <c r="I25" s="9">
        <v>0</v>
      </c>
      <c r="J25" s="9">
        <v>0</v>
      </c>
      <c r="K25" s="9">
        <f t="shared" si="0"/>
        <v>25093750</v>
      </c>
      <c r="L25" s="11">
        <v>3.8E-3</v>
      </c>
      <c r="M25" s="15" t="s">
        <v>20</v>
      </c>
      <c r="N25" s="15" t="s">
        <v>34</v>
      </c>
      <c r="O25" s="6" t="s">
        <v>22</v>
      </c>
    </row>
    <row r="26" spans="1:15" ht="38.25" x14ac:dyDescent="0.2">
      <c r="A26" s="4">
        <v>25</v>
      </c>
      <c r="B26" s="6" t="s">
        <v>38</v>
      </c>
      <c r="C26" s="13" t="s">
        <v>41</v>
      </c>
      <c r="D26" s="6" t="s">
        <v>42</v>
      </c>
      <c r="E26" s="14">
        <v>299888355</v>
      </c>
      <c r="F26" s="9">
        <v>0</v>
      </c>
      <c r="G26" s="8">
        <v>24772456.428397201</v>
      </c>
      <c r="H26" s="9">
        <v>0</v>
      </c>
      <c r="I26" s="9">
        <v>0</v>
      </c>
      <c r="J26" s="9">
        <v>0</v>
      </c>
      <c r="K26" s="9">
        <f t="shared" si="0"/>
        <v>24772456.428397201</v>
      </c>
      <c r="L26" s="11">
        <v>4.4000000000000003E-3</v>
      </c>
      <c r="M26" s="15" t="s">
        <v>20</v>
      </c>
      <c r="N26" s="15" t="s">
        <v>34</v>
      </c>
      <c r="O26" s="6" t="s">
        <v>22</v>
      </c>
    </row>
    <row r="27" spans="1:15" ht="38.25" x14ac:dyDescent="0.2">
      <c r="A27" s="12">
        <v>26</v>
      </c>
      <c r="B27" s="6" t="s">
        <v>38</v>
      </c>
      <c r="C27" s="13" t="s">
        <v>43</v>
      </c>
      <c r="D27" s="6" t="s">
        <v>44</v>
      </c>
      <c r="E27" s="14">
        <v>223786059</v>
      </c>
      <c r="F27" s="9">
        <v>0</v>
      </c>
      <c r="G27" s="8">
        <v>17161708.7531377</v>
      </c>
      <c r="H27" s="9">
        <v>0</v>
      </c>
      <c r="I27" s="9">
        <v>0</v>
      </c>
      <c r="J27" s="9">
        <v>0</v>
      </c>
      <c r="K27" s="9">
        <f t="shared" si="0"/>
        <v>17161708.7531377</v>
      </c>
      <c r="L27" s="11">
        <v>2.5999999999999999E-3</v>
      </c>
      <c r="M27" s="15" t="s">
        <v>20</v>
      </c>
      <c r="N27" s="15" t="s">
        <v>34</v>
      </c>
      <c r="O27" s="6" t="s">
        <v>22</v>
      </c>
    </row>
    <row r="28" spans="1:15" ht="38.25" x14ac:dyDescent="0.2">
      <c r="A28" s="12">
        <v>27</v>
      </c>
      <c r="B28" s="6" t="s">
        <v>38</v>
      </c>
      <c r="C28" s="13" t="s">
        <v>45</v>
      </c>
      <c r="D28" s="6" t="s">
        <v>46</v>
      </c>
      <c r="E28" s="14">
        <v>500379494</v>
      </c>
      <c r="F28" s="9">
        <v>0</v>
      </c>
      <c r="G28" s="8">
        <v>41060207.350948602</v>
      </c>
      <c r="H28" s="9">
        <v>0</v>
      </c>
      <c r="I28" s="9">
        <v>0</v>
      </c>
      <c r="J28" s="9">
        <v>0</v>
      </c>
      <c r="K28" s="9">
        <f t="shared" si="0"/>
        <v>41060207.350948602</v>
      </c>
      <c r="L28" s="11">
        <v>5.1000000000000004E-3</v>
      </c>
      <c r="M28" s="15" t="s">
        <v>20</v>
      </c>
      <c r="N28" s="15" t="s">
        <v>34</v>
      </c>
      <c r="O28" s="6" t="s">
        <v>22</v>
      </c>
    </row>
    <row r="29" spans="1:15" ht="38.25" x14ac:dyDescent="0.2">
      <c r="A29" s="4">
        <v>28</v>
      </c>
      <c r="B29" s="6" t="s">
        <v>38</v>
      </c>
      <c r="C29" s="13" t="s">
        <v>45</v>
      </c>
      <c r="D29" s="6" t="s">
        <v>46</v>
      </c>
      <c r="E29" s="14">
        <v>86788886</v>
      </c>
      <c r="F29" s="9">
        <v>0</v>
      </c>
      <c r="G29" s="8">
        <v>7451663.0313722203</v>
      </c>
      <c r="H29" s="9">
        <v>0</v>
      </c>
      <c r="I29" s="9">
        <v>0</v>
      </c>
      <c r="J29" s="9">
        <v>0</v>
      </c>
      <c r="K29" s="9">
        <f t="shared" si="0"/>
        <v>7451663.0313722203</v>
      </c>
      <c r="L29" s="11">
        <v>1.2999999999999999E-3</v>
      </c>
      <c r="M29" s="15" t="s">
        <v>20</v>
      </c>
      <c r="N29" s="15" t="s">
        <v>34</v>
      </c>
      <c r="O29" s="6" t="s">
        <v>22</v>
      </c>
    </row>
    <row r="30" spans="1:15" ht="38.25" x14ac:dyDescent="0.2">
      <c r="A30" s="12">
        <v>29</v>
      </c>
      <c r="B30" s="6" t="s">
        <v>38</v>
      </c>
      <c r="C30" s="13" t="s">
        <v>45</v>
      </c>
      <c r="D30" s="6" t="s">
        <v>46</v>
      </c>
      <c r="E30" s="14">
        <v>56998668</v>
      </c>
      <c r="F30" s="9">
        <v>0</v>
      </c>
      <c r="G30" s="8">
        <v>4985088.8888888797</v>
      </c>
      <c r="H30" s="9">
        <v>0</v>
      </c>
      <c r="I30" s="9">
        <v>0</v>
      </c>
      <c r="J30" s="9">
        <v>0</v>
      </c>
      <c r="K30" s="9">
        <f t="shared" si="0"/>
        <v>4985088.8888888797</v>
      </c>
      <c r="L30" s="11">
        <v>1.2999999999999999E-3</v>
      </c>
      <c r="M30" s="15" t="s">
        <v>20</v>
      </c>
      <c r="N30" s="15" t="s">
        <v>34</v>
      </c>
      <c r="O30" s="6" t="s">
        <v>22</v>
      </c>
    </row>
    <row r="31" spans="1:15" x14ac:dyDescent="0.2">
      <c r="A31" s="12"/>
      <c r="B31" s="6"/>
      <c r="C31" s="13" t="s">
        <v>47</v>
      </c>
      <c r="D31" s="6"/>
      <c r="E31" s="15"/>
      <c r="F31" s="18"/>
      <c r="G31" s="8"/>
      <c r="H31" s="8">
        <v>1000000</v>
      </c>
      <c r="I31" s="8">
        <v>20829100</v>
      </c>
      <c r="J31" s="8">
        <v>20000000</v>
      </c>
      <c r="K31" s="9">
        <f t="shared" si="0"/>
        <v>41829100</v>
      </c>
      <c r="L31" s="11"/>
      <c r="M31" s="15"/>
      <c r="N31" s="15"/>
      <c r="O31" s="6"/>
    </row>
    <row r="32" spans="1:15" x14ac:dyDescent="0.2">
      <c r="A32" s="3"/>
      <c r="B32" s="19" t="s">
        <v>48</v>
      </c>
      <c r="C32" s="19"/>
      <c r="D32" s="19"/>
      <c r="E32" s="20">
        <f t="shared" ref="E32:K32" si="1">SUM(E5:E31)</f>
        <v>30985203255.150002</v>
      </c>
      <c r="F32" s="20">
        <f t="shared" si="1"/>
        <v>348576983.91587049</v>
      </c>
      <c r="G32" s="20">
        <f t="shared" si="1"/>
        <v>2146177793.4196727</v>
      </c>
      <c r="H32" s="20">
        <f t="shared" si="1"/>
        <v>1000000</v>
      </c>
      <c r="I32" s="20">
        <f t="shared" si="1"/>
        <v>20829100</v>
      </c>
      <c r="J32" s="20">
        <f t="shared" si="1"/>
        <v>20000000</v>
      </c>
      <c r="K32" s="20">
        <f t="shared" si="1"/>
        <v>2536583877.3355432</v>
      </c>
      <c r="L32" s="19"/>
      <c r="M32" s="19"/>
      <c r="N32" s="19"/>
      <c r="O32" s="19"/>
    </row>
    <row r="33" spans="1:15" x14ac:dyDescent="0.2">
      <c r="A33" s="21"/>
      <c r="B33" s="21"/>
      <c r="C33" s="22"/>
      <c r="D33" s="22"/>
      <c r="E33" s="22"/>
      <c r="F33" s="22"/>
      <c r="G33" s="22"/>
      <c r="H33" s="22"/>
      <c r="I33" s="22"/>
      <c r="J33" s="22"/>
      <c r="K33" s="22"/>
      <c r="L33" s="22"/>
      <c r="M33" s="22"/>
      <c r="N33" s="22"/>
      <c r="O33" s="22"/>
    </row>
    <row r="34" spans="1:15" x14ac:dyDescent="0.2">
      <c r="A34" s="23"/>
      <c r="B34" s="29" t="s">
        <v>49</v>
      </c>
      <c r="C34" s="27"/>
      <c r="D34" s="27"/>
      <c r="E34" s="27"/>
      <c r="F34" s="27"/>
      <c r="G34" s="27"/>
      <c r="H34" s="27"/>
      <c r="I34" s="27"/>
      <c r="J34" s="27"/>
      <c r="K34" s="27"/>
      <c r="L34" s="27"/>
      <c r="M34" s="27"/>
      <c r="N34" s="27"/>
      <c r="O34" s="27"/>
    </row>
    <row r="35" spans="1:15" x14ac:dyDescent="0.2">
      <c r="A35" s="23"/>
      <c r="B35" s="29" t="s">
        <v>50</v>
      </c>
      <c r="C35" s="27"/>
      <c r="D35" s="27"/>
      <c r="E35" s="27"/>
      <c r="F35" s="27"/>
      <c r="G35" s="27"/>
      <c r="H35" s="27"/>
      <c r="I35" s="27"/>
      <c r="J35" s="27"/>
      <c r="K35" s="27"/>
      <c r="L35" s="27"/>
      <c r="M35" s="27"/>
      <c r="N35" s="27"/>
      <c r="O35" s="27"/>
    </row>
    <row r="36" spans="1:15" x14ac:dyDescent="0.2">
      <c r="A36" s="23"/>
      <c r="B36" s="29" t="s">
        <v>51</v>
      </c>
      <c r="C36" s="27"/>
      <c r="D36" s="27"/>
      <c r="E36" s="27"/>
      <c r="F36" s="27"/>
      <c r="G36" s="27"/>
      <c r="H36" s="27"/>
      <c r="I36" s="27"/>
      <c r="J36" s="27"/>
      <c r="K36" s="27"/>
      <c r="L36" s="27"/>
      <c r="M36" s="27"/>
      <c r="N36" s="27"/>
      <c r="O36" s="27"/>
    </row>
    <row r="37" spans="1:15" x14ac:dyDescent="0.2">
      <c r="A37" s="23"/>
      <c r="B37" s="29" t="s">
        <v>52</v>
      </c>
      <c r="C37" s="27"/>
      <c r="D37" s="27"/>
      <c r="E37" s="27"/>
      <c r="F37" s="27"/>
      <c r="G37" s="27"/>
      <c r="H37" s="27"/>
      <c r="I37" s="27"/>
      <c r="J37" s="27"/>
      <c r="K37" s="27"/>
      <c r="L37" s="27"/>
      <c r="M37" s="27"/>
      <c r="N37" s="27"/>
      <c r="O37" s="27"/>
    </row>
    <row r="38" spans="1:15" x14ac:dyDescent="0.2">
      <c r="A38" s="24"/>
      <c r="C38" s="23"/>
      <c r="D38" s="23"/>
      <c r="E38" s="23"/>
      <c r="F38" s="23"/>
      <c r="G38" s="25"/>
      <c r="H38" s="24"/>
      <c r="I38" s="24"/>
      <c r="J38" s="24"/>
      <c r="K38" s="24"/>
      <c r="L38" s="24"/>
      <c r="M38" s="22"/>
      <c r="N38" s="22"/>
      <c r="O38" s="22"/>
    </row>
  </sheetData>
  <mergeCells count="7">
    <mergeCell ref="B36:O36"/>
    <mergeCell ref="B37:O37"/>
    <mergeCell ref="B1:O1"/>
    <mergeCell ref="B2:O2"/>
    <mergeCell ref="B3:O3"/>
    <mergeCell ref="B34:O34"/>
    <mergeCell ref="B35:O35"/>
  </mergeCells>
  <pageMargins left="0.32" right="0.23" top="0.52" bottom="0.28000000000000003" header="0" footer="0"/>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8-J</vt:lpstr>
      <vt:lpstr>'8-J'!Área_de_impresión</vt:lpstr>
      <vt:lpstr>'8-J'!Títulos_a_imprimir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Dennise Sanchez Zamarron</cp:lastModifiedBy>
  <cp:lastPrinted>2021-10-22T01:56:23Z</cp:lastPrinted>
  <dcterms:modified xsi:type="dcterms:W3CDTF">2021-10-22T01:56:24Z</dcterms:modified>
</cp:coreProperties>
</file>